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17" i="1" l="1"/>
  <c r="G23" i="1" l="1"/>
  <c r="F21" i="1" l="1"/>
  <c r="E21" i="1"/>
  <c r="F16" i="1"/>
  <c r="E16" i="1"/>
  <c r="G27" i="1" l="1"/>
  <c r="G22" i="1"/>
  <c r="F26" i="1" l="1"/>
  <c r="E26" i="1"/>
  <c r="F13" i="1"/>
  <c r="E13" i="1"/>
  <c r="F12" i="1"/>
  <c r="E12" i="1"/>
  <c r="G12" i="1" l="1"/>
  <c r="G26" i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<sst xmlns="http://schemas.openxmlformats.org/spreadsheetml/2006/main" count="43" uniqueCount="28">
  <si>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</si>
  <si>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</si>
  <si>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</si>
  <si>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</si>
  <si>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</si>
  <si>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</si>
  <si>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</si>
  <si>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</si>
  <si>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</si>
  <si>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</si>
  <si>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в том числе: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</si>
  <si>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</si>
  <si>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</si>
  <si>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</si>
  <si>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</si>
  <si>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</si>
  <si>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</si>
  <si>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</si>
  <si>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</si>
  <si>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</si>
  <si>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</si>
  <si>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иные межбюджетные трансферты из республиканского бюджета</t>
  </si>
  <si>
    <t>бюджет муниципального образования "Муниципальный округ Можгинский район Удмуртской Республики"</t>
  </si>
  <si>
    <t>собственные средства бюджета муниципального образования  "Муниципальный округ Можгинский район Удмуртской Республики"</t>
  </si>
  <si>
    <t>бюджет муниципального образования  "Муниципальный округ Можгинский район Удмуртской Республики"</t>
  </si>
  <si>
    <t>Управление бюджетным процессом</t>
  </si>
  <si>
    <t xml:space="preserve">Повышение эффективности бюджетных расходов </t>
  </si>
  <si>
    <t>Отчет о расходах на реализацию муниципальной программы за счет всех источников финансирования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</si>
</sst>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/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topLeftCell="A19" workbookViewId="0">
      <selection activeCell="G17" sqref="G17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4" customFormat="1" ht="15.75" x14ac:dyDescent="0.25">
      <c r="A1" s="24" t="s">
        <v>19</v>
      </c>
      <c r="E1" s="25"/>
      <c r="F1" s="25"/>
      <c r="G1" s="25"/>
    </row>
    <row r="2" spans="1:10" x14ac:dyDescent="0.25">
      <c r="E2" s="30"/>
      <c r="F2" s="30"/>
      <c r="G2" s="30"/>
    </row>
    <row r="4" spans="1:10" ht="36" customHeight="1" x14ac:dyDescent="0.25">
      <c r="A4" s="40" t="s">
        <v>27</v>
      </c>
      <c r="B4" s="40"/>
      <c r="C4" s="40"/>
      <c r="D4" s="40"/>
      <c r="E4" s="40"/>
      <c r="F4" s="40"/>
      <c r="G4" s="40"/>
    </row>
    <row r="6" spans="1:10" s="4" customFormat="1" ht="31.5" customHeight="1" x14ac:dyDescent="0.2">
      <c r="A6" s="41" t="s">
        <v>0</v>
      </c>
      <c r="B6" s="41"/>
      <c r="C6" s="41" t="s">
        <v>13</v>
      </c>
      <c r="D6" s="41" t="s">
        <v>6</v>
      </c>
      <c r="E6" s="41" t="s">
        <v>16</v>
      </c>
      <c r="F6" s="42" t="s">
        <v>17</v>
      </c>
      <c r="G6" s="41" t="s">
        <v>18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1"/>
      <c r="D7" s="41"/>
      <c r="E7" s="41"/>
      <c r="F7" s="43"/>
      <c r="G7" s="41"/>
      <c r="H7" s="3"/>
      <c r="I7" s="3"/>
      <c r="J7" s="3"/>
    </row>
    <row r="8" spans="1:10" s="14" customFormat="1" ht="18.75" customHeight="1" x14ac:dyDescent="0.2">
      <c r="A8" s="34" t="s">
        <v>9</v>
      </c>
      <c r="B8" s="37"/>
      <c r="C8" s="31" t="s">
        <v>20</v>
      </c>
      <c r="D8" s="12" t="s">
        <v>4</v>
      </c>
      <c r="E8" s="26">
        <f t="shared" ref="E8:F8" si="0">E16+E21+E26</f>
        <v>28411.699999999997</v>
      </c>
      <c r="F8" s="26">
        <f t="shared" si="0"/>
        <v>23562.2</v>
      </c>
      <c r="G8" s="15">
        <f>F8/E8*100</f>
        <v>82.931327586874431</v>
      </c>
      <c r="H8" s="13"/>
      <c r="I8" s="13"/>
      <c r="J8" s="13"/>
    </row>
    <row r="9" spans="1:10" s="14" customFormat="1" ht="52.5" customHeight="1" x14ac:dyDescent="0.2">
      <c r="A9" s="35"/>
      <c r="B9" s="38"/>
      <c r="C9" s="32"/>
      <c r="D9" s="23" t="s">
        <v>22</v>
      </c>
      <c r="E9" s="26">
        <f>E11+E12+E13+E14+E15</f>
        <v>28411.7</v>
      </c>
      <c r="F9" s="26">
        <f t="shared" ref="F9" si="1">F11+F12+F13+F14+F15</f>
        <v>23562.2</v>
      </c>
      <c r="G9" s="15">
        <f t="shared" ref="G9:G27" si="2">F9/E9*100</f>
        <v>82.931327586874431</v>
      </c>
      <c r="H9" s="13"/>
      <c r="I9" s="13"/>
      <c r="J9" s="13"/>
    </row>
    <row r="10" spans="1:10" s="14" customFormat="1" ht="17.25" customHeight="1" x14ac:dyDescent="0.2">
      <c r="A10" s="35"/>
      <c r="B10" s="38"/>
      <c r="C10" s="32"/>
      <c r="D10" s="23" t="s">
        <v>10</v>
      </c>
      <c r="E10" s="26"/>
      <c r="F10" s="26"/>
      <c r="G10" s="15"/>
      <c r="H10" s="13"/>
      <c r="I10" s="13"/>
      <c r="J10" s="13"/>
    </row>
    <row r="11" spans="1:10" s="14" customFormat="1" ht="67.5" customHeight="1" x14ac:dyDescent="0.2">
      <c r="A11" s="35"/>
      <c r="B11" s="38"/>
      <c r="C11" s="32"/>
      <c r="D11" s="11" t="s">
        <v>23</v>
      </c>
      <c r="E11" s="26">
        <f t="shared" ref="E11:F11" si="3">E17+E22+E27</f>
        <v>16392.900000000001</v>
      </c>
      <c r="F11" s="26">
        <f t="shared" si="3"/>
        <v>12789</v>
      </c>
      <c r="G11" s="15">
        <f t="shared" si="2"/>
        <v>78.015482312464542</v>
      </c>
      <c r="H11" s="13"/>
      <c r="I11" s="13"/>
      <c r="J11" s="13"/>
    </row>
    <row r="12" spans="1:10" s="14" customFormat="1" ht="29.25" customHeight="1" x14ac:dyDescent="0.2">
      <c r="A12" s="35"/>
      <c r="B12" s="38"/>
      <c r="C12" s="32"/>
      <c r="D12" s="11" t="s">
        <v>15</v>
      </c>
      <c r="E12" s="26">
        <f>E18+E23+E28</f>
        <v>12018.8</v>
      </c>
      <c r="F12" s="26">
        <f t="shared" ref="F12" si="4">F18+F23+F28</f>
        <v>10773.2</v>
      </c>
      <c r="G12" s="15">
        <f t="shared" si="2"/>
        <v>89.636236562718423</v>
      </c>
      <c r="H12" s="13"/>
      <c r="I12" s="13"/>
      <c r="J12" s="13"/>
    </row>
    <row r="13" spans="1:10" s="14" customFormat="1" ht="29.25" customHeight="1" x14ac:dyDescent="0.2">
      <c r="A13" s="35"/>
      <c r="B13" s="38"/>
      <c r="C13" s="32"/>
      <c r="D13" s="16" t="s">
        <v>14</v>
      </c>
      <c r="E13" s="26">
        <f>E19+E24+E29</f>
        <v>0</v>
      </c>
      <c r="F13" s="26">
        <f t="shared" ref="F13" si="5">F19+F24+F29</f>
        <v>0</v>
      </c>
      <c r="G13" s="15"/>
      <c r="H13" s="13"/>
      <c r="I13" s="13"/>
      <c r="J13" s="13"/>
    </row>
    <row r="14" spans="1:10" s="14" customFormat="1" ht="42" customHeight="1" x14ac:dyDescent="0.2">
      <c r="A14" s="35"/>
      <c r="B14" s="38"/>
      <c r="C14" s="32"/>
      <c r="D14" s="16" t="s">
        <v>11</v>
      </c>
      <c r="E14" s="26">
        <v>0</v>
      </c>
      <c r="F14" s="26">
        <v>0</v>
      </c>
      <c r="G14" s="15"/>
      <c r="H14" s="13"/>
      <c r="I14" s="13"/>
      <c r="J14" s="13"/>
    </row>
    <row r="15" spans="1:10" s="14" customFormat="1" ht="21.75" customHeight="1" x14ac:dyDescent="0.2">
      <c r="A15" s="36"/>
      <c r="B15" s="39"/>
      <c r="C15" s="33"/>
      <c r="D15" s="16" t="s">
        <v>12</v>
      </c>
      <c r="E15" s="26">
        <v>0</v>
      </c>
      <c r="F15" s="26">
        <v>0</v>
      </c>
      <c r="G15" s="15"/>
      <c r="H15" s="13"/>
      <c r="I15" s="13"/>
      <c r="J15" s="13"/>
    </row>
    <row r="16" spans="1:10" s="19" customFormat="1" ht="12.75" customHeight="1" x14ac:dyDescent="0.2">
      <c r="A16" s="44" t="s">
        <v>9</v>
      </c>
      <c r="B16" s="44" t="s">
        <v>3</v>
      </c>
      <c r="C16" s="49" t="s">
        <v>25</v>
      </c>
      <c r="D16" s="17" t="s">
        <v>4</v>
      </c>
      <c r="E16" s="27">
        <f>E17+E19+E20</f>
        <v>2591.3000000000002</v>
      </c>
      <c r="F16" s="27">
        <f>F17+F19+F20</f>
        <v>40.9</v>
      </c>
      <c r="G16" s="15">
        <f t="shared" si="2"/>
        <v>1.5783583529502563</v>
      </c>
      <c r="H16" s="18"/>
      <c r="I16" s="18"/>
      <c r="J16" s="18"/>
    </row>
    <row r="17" spans="1:10" s="19" customFormat="1" ht="63.75" x14ac:dyDescent="0.2">
      <c r="A17" s="45"/>
      <c r="B17" s="45"/>
      <c r="C17" s="50"/>
      <c r="D17" s="20" t="s">
        <v>24</v>
      </c>
      <c r="E17" s="28">
        <v>2591.3000000000002</v>
      </c>
      <c r="F17" s="28">
        <v>40.9</v>
      </c>
      <c r="G17" s="15">
        <f t="shared" si="2"/>
        <v>1.5783583529502563</v>
      </c>
      <c r="H17" s="18"/>
      <c r="I17" s="18"/>
      <c r="J17" s="18"/>
    </row>
    <row r="18" spans="1:10" s="19" customFormat="1" ht="25.5" x14ac:dyDescent="0.2">
      <c r="A18" s="45"/>
      <c r="B18" s="45"/>
      <c r="C18" s="50"/>
      <c r="D18" s="20" t="s">
        <v>15</v>
      </c>
      <c r="E18" s="28"/>
      <c r="F18" s="28"/>
      <c r="G18" s="15"/>
      <c r="H18" s="18"/>
      <c r="I18" s="18"/>
      <c r="J18" s="18"/>
    </row>
    <row r="19" spans="1:10" s="19" customFormat="1" ht="25.5" x14ac:dyDescent="0.2">
      <c r="A19" s="45"/>
      <c r="B19" s="45"/>
      <c r="C19" s="50"/>
      <c r="D19" s="20" t="s">
        <v>14</v>
      </c>
      <c r="E19" s="28"/>
      <c r="F19" s="28"/>
      <c r="G19" s="15"/>
      <c r="H19" s="18"/>
      <c r="I19" s="18"/>
      <c r="J19" s="18"/>
    </row>
    <row r="20" spans="1:10" s="19" customFormat="1" ht="38.25" x14ac:dyDescent="0.2">
      <c r="A20" s="46"/>
      <c r="B20" s="46"/>
      <c r="C20" s="51"/>
      <c r="D20" s="20" t="s">
        <v>21</v>
      </c>
      <c r="E20" s="28"/>
      <c r="F20" s="28"/>
      <c r="G20" s="15"/>
      <c r="H20" s="18"/>
      <c r="I20" s="18"/>
      <c r="J20" s="18"/>
    </row>
    <row r="21" spans="1:10" s="22" customFormat="1" ht="17.25" customHeight="1" x14ac:dyDescent="0.2">
      <c r="A21" s="44" t="s">
        <v>9</v>
      </c>
      <c r="B21" s="44" t="s">
        <v>5</v>
      </c>
      <c r="C21" s="49" t="s">
        <v>26</v>
      </c>
      <c r="D21" s="17" t="s">
        <v>4</v>
      </c>
      <c r="E21" s="29">
        <f>E22+E23+E24+E25</f>
        <v>18607.199999999997</v>
      </c>
      <c r="F21" s="29">
        <f>F22+F23+F24+F25</f>
        <v>16318.800000000001</v>
      </c>
      <c r="G21" s="15">
        <f t="shared" si="2"/>
        <v>87.701534889720122</v>
      </c>
      <c r="H21" s="21"/>
      <c r="I21" s="21"/>
      <c r="J21" s="21"/>
    </row>
    <row r="22" spans="1:10" s="19" customFormat="1" ht="70.5" customHeight="1" x14ac:dyDescent="0.2">
      <c r="A22" s="45"/>
      <c r="B22" s="45"/>
      <c r="C22" s="50"/>
      <c r="D22" s="20" t="s">
        <v>24</v>
      </c>
      <c r="E22" s="28">
        <v>6588.4</v>
      </c>
      <c r="F22" s="28">
        <v>5545.6</v>
      </c>
      <c r="G22" s="15">
        <f t="shared" si="2"/>
        <v>84.172181409750479</v>
      </c>
      <c r="H22" s="18"/>
      <c r="I22" s="18"/>
      <c r="J22" s="18"/>
    </row>
    <row r="23" spans="1:10" s="19" customFormat="1" ht="28.5" customHeight="1" x14ac:dyDescent="0.2">
      <c r="A23" s="45"/>
      <c r="B23" s="45"/>
      <c r="C23" s="50"/>
      <c r="D23" s="20" t="s">
        <v>15</v>
      </c>
      <c r="E23" s="28">
        <v>12018.8</v>
      </c>
      <c r="F23" s="28">
        <v>10773.2</v>
      </c>
      <c r="G23" s="15">
        <f t="shared" si="2"/>
        <v>89.636236562718423</v>
      </c>
      <c r="H23" s="18"/>
      <c r="I23" s="18"/>
      <c r="J23" s="18"/>
    </row>
    <row r="24" spans="1:10" s="19" customFormat="1" ht="25.5" x14ac:dyDescent="0.2">
      <c r="A24" s="45"/>
      <c r="B24" s="45"/>
      <c r="C24" s="50"/>
      <c r="D24" s="20" t="s">
        <v>14</v>
      </c>
      <c r="E24" s="28"/>
      <c r="F24" s="28"/>
      <c r="G24" s="15"/>
      <c r="H24" s="18"/>
      <c r="I24" s="18"/>
      <c r="J24" s="18"/>
    </row>
    <row r="25" spans="1:10" s="19" customFormat="1" ht="38.25" x14ac:dyDescent="0.2">
      <c r="A25" s="46"/>
      <c r="B25" s="46"/>
      <c r="C25" s="51"/>
      <c r="D25" s="20" t="s">
        <v>21</v>
      </c>
      <c r="E25" s="28"/>
      <c r="F25" s="28"/>
      <c r="G25" s="15"/>
      <c r="H25" s="18"/>
      <c r="I25" s="18"/>
      <c r="J25" s="18"/>
    </row>
    <row r="26" spans="1:10" s="19" customFormat="1" ht="12.75" x14ac:dyDescent="0.2">
      <c r="A26" s="47" t="s">
        <v>9</v>
      </c>
      <c r="B26" s="47" t="s">
        <v>7</v>
      </c>
      <c r="C26" s="48" t="s">
        <v>8</v>
      </c>
      <c r="D26" s="17" t="s">
        <v>4</v>
      </c>
      <c r="E26" s="27">
        <f>E27+E29+E28</f>
        <v>7213.2</v>
      </c>
      <c r="F26" s="27">
        <f t="shared" ref="F26" si="6">F27+F29+F28</f>
        <v>7202.5</v>
      </c>
      <c r="G26" s="15">
        <f t="shared" si="2"/>
        <v>99.851660844008208</v>
      </c>
      <c r="H26" s="18"/>
      <c r="I26" s="18"/>
      <c r="J26" s="18"/>
    </row>
    <row r="27" spans="1:10" s="19" customFormat="1" ht="63.75" x14ac:dyDescent="0.2">
      <c r="A27" s="47"/>
      <c r="B27" s="47"/>
      <c r="C27" s="48"/>
      <c r="D27" s="20" t="s">
        <v>24</v>
      </c>
      <c r="E27" s="28">
        <v>7213.2</v>
      </c>
      <c r="F27" s="28">
        <v>7202.5</v>
      </c>
      <c r="G27" s="15">
        <f t="shared" si="2"/>
        <v>99.851660844008208</v>
      </c>
      <c r="H27" s="18"/>
      <c r="I27" s="18"/>
      <c r="J27" s="18"/>
    </row>
    <row r="28" spans="1:10" s="19" customFormat="1" ht="25.5" x14ac:dyDescent="0.2">
      <c r="A28" s="47"/>
      <c r="B28" s="47"/>
      <c r="C28" s="48"/>
      <c r="D28" s="20" t="s">
        <v>15</v>
      </c>
      <c r="E28" s="28"/>
      <c r="F28" s="28"/>
      <c r="G28" s="15"/>
      <c r="H28" s="18"/>
      <c r="I28" s="18"/>
      <c r="J28" s="18"/>
    </row>
    <row r="29" spans="1:10" s="19" customFormat="1" ht="25.5" x14ac:dyDescent="0.2">
      <c r="A29" s="47"/>
      <c r="B29" s="47"/>
      <c r="C29" s="48"/>
      <c r="D29" s="20" t="s">
        <v>14</v>
      </c>
      <c r="E29" s="28"/>
      <c r="F29" s="28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B16:B20"/>
    <mergeCell ref="A26:A29"/>
    <mergeCell ref="B26:B29"/>
    <mergeCell ref="C26:C29"/>
    <mergeCell ref="C16:C20"/>
    <mergeCell ref="A21:A25"/>
    <mergeCell ref="B21:B25"/>
    <mergeCell ref="C21:C25"/>
    <mergeCell ref="A16:A20"/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2024-02-12T11:49:23Z</dcterms:modified>
</cp:coreProperties>
</file>